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22"/>
  <workbookPr defaultThemeVersion="124226"/>
  <mc:AlternateContent xmlns:mc="http://schemas.openxmlformats.org/markup-compatibility/2006">
    <mc:Choice Requires="x15">
      <x15ac:absPath xmlns:x15ac="http://schemas.microsoft.com/office/spreadsheetml/2010/11/ac" url="https://nrel-my.sharepoint.com/personal/dfinegan_nrel_gov/Documents/Active/NREL work/ARPA-E EVs4ALL/EVs4ALL shared folder/Data for Open Access/FMEAs/"/>
    </mc:Choice>
  </mc:AlternateContent>
  <xr:revisionPtr revIDLastSave="167" documentId="8_{46DEA773-42C6-4DE3-B48C-E47A6FFE64C3}" xr6:coauthVersionLast="47" xr6:coauthVersionMax="47" xr10:uidLastSave="{834B358E-E700-8F4C-8466-7E0E230E2297}"/>
  <bookViews>
    <workbookView xWindow="0" yWindow="500" windowWidth="38400" windowHeight="19400" xr2:uid="{00000000-000D-0000-FFFF-FFFF00000000}"/>
  </bookViews>
  <sheets>
    <sheet name="Disclaimer" sheetId="3" r:id="rId1"/>
    <sheet name="Definitions" sheetId="2" r:id="rId2"/>
    <sheet name="SIB"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I8" i="1"/>
  <c r="I27" i="1"/>
  <c r="I18" i="1"/>
  <c r="I5" i="1"/>
  <c r="I10" i="1"/>
  <c r="I4" i="1"/>
  <c r="I26" i="1"/>
  <c r="I19" i="1"/>
  <c r="I2" i="1"/>
  <c r="I17" i="1"/>
  <c r="I13" i="1"/>
  <c r="I20" i="1"/>
  <c r="I23" i="1"/>
  <c r="I9" i="1"/>
  <c r="I28" i="1"/>
  <c r="I14" i="1"/>
  <c r="I3" i="1"/>
  <c r="I24" i="1"/>
  <c r="I12" i="1"/>
  <c r="I7" i="1"/>
  <c r="I29" i="1"/>
  <c r="I15" i="1"/>
</calcChain>
</file>

<file path=xl/sharedStrings.xml><?xml version="1.0" encoding="utf-8"?>
<sst xmlns="http://schemas.openxmlformats.org/spreadsheetml/2006/main" count="138" uniqueCount="104">
  <si>
    <t>Function</t>
  </si>
  <si>
    <t>Effect</t>
  </si>
  <si>
    <t>Severity</t>
  </si>
  <si>
    <t>Occurrence</t>
  </si>
  <si>
    <t>Revised RPN</t>
  </si>
  <si>
    <t>Voltage drop, temp spike, BMS cutoff</t>
  </si>
  <si>
    <t>Low CE, rising impedance, charging inefficiency</t>
  </si>
  <si>
    <t>Potential Failure</t>
  </si>
  <si>
    <t>Potential cause of mechanisum of Failure</t>
  </si>
  <si>
    <t>Current method of Detection/control (EV Field)</t>
  </si>
  <si>
    <t xml:space="preserve">How Good is the detection </t>
  </si>
  <si>
    <t>Normal charge-discharge cycling at −20°C</t>
  </si>
  <si>
    <t>Fast charging to 100% SOC in 15 minutes at 25°C</t>
  </si>
  <si>
    <t>Normal charge-discharge cycling for &gt;500 cycles (long-term aging)</t>
  </si>
  <si>
    <t>Full discharge from 100% to 0% SOC at 25°C</t>
  </si>
  <si>
    <t>Normal charge-discharge cycling at elevated temperature (&gt;40°C)</t>
  </si>
  <si>
    <t>Temperature sensors, pressure rise indicators, sudden BMS shutdown</t>
  </si>
  <si>
    <t>Voltage collapse, rapid impedance rise, charging current refusal</t>
  </si>
  <si>
    <t>Efficiency tracking, IR testing, charge time monitoring</t>
  </si>
  <si>
    <t>No Function (the battery life ends)</t>
  </si>
  <si>
    <t>Partial Function (the failure reduces driving range)</t>
  </si>
  <si>
    <t>Unintended Function (resultant fire stops vehicle from operating and leads to catastrophic events)</t>
  </si>
  <si>
    <t>No Function (eventual loss of battery performance with aging)</t>
  </si>
  <si>
    <t>Partial Function (increased charge time with severely reduced battery function)</t>
  </si>
  <si>
    <t>Intermittent Function (increased internal degradation leads to unexpected stops in battery function)</t>
  </si>
  <si>
    <t>Rest condition at 100% SOC and 25°C for cycle-aged cells</t>
  </si>
  <si>
    <t>No Function (fire)</t>
  </si>
  <si>
    <t>Partial Function (or early loss in battery function due to accelerated aging)</t>
  </si>
  <si>
    <t>Unintended Function (fire risk leads to loss of vehicle function as well as catastrophic events)</t>
  </si>
  <si>
    <t>No Function (loss of battery and vehicle performance)</t>
  </si>
  <si>
    <t>Partial Function (loss of battery power capability)</t>
  </si>
  <si>
    <t>Unintended Function (fire and catastrophic events can occur)</t>
  </si>
  <si>
    <t>No Function (failure to function as required)</t>
  </si>
  <si>
    <t>Fire</t>
  </si>
  <si>
    <t>Power loss and temperature rise</t>
  </si>
  <si>
    <t>Capacity fade and power loss</t>
  </si>
  <si>
    <t>Power loss and Temperature rise</t>
  </si>
  <si>
    <t xml:space="preserve">Fire </t>
  </si>
  <si>
    <t>Capacity fade and Power loss</t>
  </si>
  <si>
    <t>Accelerated aging leading to fire</t>
  </si>
  <si>
    <t>Accelerated capacity fade and power loss</t>
  </si>
  <si>
    <t>Power loss and Energy loss</t>
  </si>
  <si>
    <t>Power loss and energy loss/Temperature rise</t>
  </si>
  <si>
    <t>Notes</t>
  </si>
  <si>
    <t>Module voltage and temperature measurement. BMS adjustment of operating conditions.</t>
  </si>
  <si>
    <t>Resistance increase, capacity fade. BMS could detect from module voltage.</t>
  </si>
  <si>
    <t>No Function (Short circuit, safety device activiation, or Fire)</t>
  </si>
  <si>
    <t>Short circuit, safety device activiation, or fire</t>
  </si>
  <si>
    <t xml:space="preserve">SoH tracking, voltage monitoring. </t>
  </si>
  <si>
    <t>Unintended function</t>
  </si>
  <si>
    <t>Recommended Actions</t>
  </si>
  <si>
    <t>Voltage monitoring during charge can help identify impedence changes.</t>
  </si>
  <si>
    <t>Capacity monitoring</t>
  </si>
  <si>
    <t>Cell pressure sensor, rest voltage rise, temperature sensor</t>
  </si>
  <si>
    <t>Unintended Function (resultant fire stops the vehicle and also leads to catastrophic events)</t>
  </si>
  <si>
    <t>Sudden voltage drop, evidence in voltage curves upon following cycles</t>
  </si>
  <si>
    <t>Voltage fade at low temperatures will lead to under utilization of materials. Gassing may ionically disconnect active materials.</t>
  </si>
  <si>
    <t>How is the calendar life of the 100% SOC potassiated anode.</t>
  </si>
  <si>
    <t>Resistance measurement of cells</t>
  </si>
  <si>
    <t>Fast charging may lead to Na dendrite growth, short circuiting, and thermal runaway. If cell is resistive, ohmic heating of the cell may lead to the cell approaching the melting point of Na (98 oC) which could also lead to highly energetic TR.</t>
  </si>
  <si>
    <t xml:space="preserve">Cell becomes so resistive due to poor interfacial contact with Na or poor electronic/ionic percolation through cathode that it overheats and causes the battery system to shut down. Gassing may also arise from the high necessary overpotentials for fast charging. </t>
  </si>
  <si>
    <t>How uniform is current density in Na anode? How predictable is uniformity for variable operating conditions?</t>
  </si>
  <si>
    <t>How much self heating occurs during fast charging?</t>
  </si>
  <si>
    <t xml:space="preserve">The high overpotential quickly hits the voltage limit and reduces charge transfer. Uneven Na plating causes current-focusing, further driving a high overpotential. </t>
  </si>
  <si>
    <t>Na dendrites may just cause intermittent voltage dips as they short and withdraw. The voltage dips may trigger the BMS to cease function until a stable voltage is recovered.</t>
  </si>
  <si>
    <t xml:space="preserve">Voltage monitoring  </t>
  </si>
  <si>
    <t>Capacity and voltage monitoring</t>
  </si>
  <si>
    <t>Gradual growth of dendrites through solid separator and consequent embrittlement. Cracking of separator and consequent extrusion of paste cathode through to contact the anode leading to an unpredicatable hard-short and TR. Gradual impedence rise, leading to higher self heating to the point of Na melting or interfaces becoming very reactive that cause further self-heating and TR.</t>
  </si>
  <si>
    <t>How do the mechanical properties of the solid separator change with cycling and time? How does self heating change with cycle history?</t>
  </si>
  <si>
    <t>Accelerated capacity fade that leads to loss of function via extensive interfacial reactions, lost Na in the separator over time, and structural/crystalographic degradation in the cathode.</t>
  </si>
  <si>
    <t>How does the Na(NiCuFeMn)O2 degrade? Is it sensitive to voltage limits? Does the separator become more resistive over time?</t>
  </si>
  <si>
    <t>Voltage monitoring</t>
  </si>
  <si>
    <t>Na dendrite growth. Embrittlement of sepator causes cracking and extrusion of cathode solution. Short circuiting and TR.</t>
  </si>
  <si>
    <t>How sensitive is the separator to temperature swings and low temperature cycling?</t>
  </si>
  <si>
    <t>Increasing resistance of the cell from degradation of electrolyte, separator, cathode, and loss of Na would cause power and capacity fade. Gas accumulation in viscous cathode electrolyte could lead to ionic isolation of cathode and reduce capacity. Cathode particle cracking would also increase impedence.</t>
  </si>
  <si>
    <t>How stable is the electrolyte against the cathode and is gassing a problem? How severe is cathode particle cracking?</t>
  </si>
  <si>
    <t xml:space="preserve">Dendrites cause voltage dips that lead to the BMS shutting of the system. Cell becomes so resistive that very little charge passes leading to loss of function. </t>
  </si>
  <si>
    <t>Voltage dips, capacity fade</t>
  </si>
  <si>
    <t xml:space="preserve">Na dendrites cause intermittent voltage dips, disrupting operation. High impedences at low temperatures from poor ioniq conductivity of electrolyte and separator cause severe power loss. </t>
  </si>
  <si>
    <t>Gradual gassing at the cathode causes the solid sepator to crack and extrusion of cathode solution to create a short.</t>
  </si>
  <si>
    <t>How does the rate of gassing vary with SOC holds?</t>
  </si>
  <si>
    <t xml:space="preserve">Slow self discharge from side-reactions leads to loss of anticipated capacity. </t>
  </si>
  <si>
    <t>Gradual gassing from potassiated cathode may increase the pressure inside the cell and activate vents or CIDs. Gassing could also lead to capacity fade from LAM. Slow self discharge could cause the cell to irreversibly die. Slow self discharge may kill the battery.</t>
  </si>
  <si>
    <t>BMS alert, voltage monitoring</t>
  </si>
  <si>
    <t>Voltage monitoring, capacity check</t>
  </si>
  <si>
    <t>Side reactions between electrolyte and cathode, and Na and separator, consume Na inventory leading to capacity fade.</t>
  </si>
  <si>
    <t>Capacity monitoring.</t>
  </si>
  <si>
    <t>How brittle is the sepator and could it crack under uneven sodiation volume changes?</t>
  </si>
  <si>
    <t>Na pitting and heterogeneous separator transport properties may lead to self heating, melting Na metal, and consequent TR.</t>
  </si>
  <si>
    <t>Pitting on the Na anode may lead to rapidly increasing impedence during discharge that severely impacts power and capacity.</t>
  </si>
  <si>
    <t>How do 24M avoid pitting an uneven plating?</t>
  </si>
  <si>
    <t>Pitting on the Na anode may lead to rapidly increasing impedence during discharge, self heating, and BMS shutoff.</t>
  </si>
  <si>
    <t>Anticpated that this cell type would significantly increase in performance at elevated temps</t>
  </si>
  <si>
    <t>Side reactions in addition to ohmic heating cause acccelated self heating towards the melting point of Na, causing TR. Gassing may crack the sepator, extrude cathode, cause TR short.</t>
  </si>
  <si>
    <t>Gassing at the cathode causes ionic isolation of cathode particles and consequent loss in capacity.  Accelerated side reactions cause Na loss and loss of capacity.</t>
  </si>
  <si>
    <r>
      <t xml:space="preserve">Intermittent Function (the failure </t>
    </r>
    <r>
      <rPr>
        <sz val="14"/>
        <rFont val="Calibri"/>
        <family val="2"/>
        <scheme val="minor"/>
      </rPr>
      <t>starts/stops unpredictably</t>
    </r>
    <r>
      <rPr>
        <sz val="14"/>
        <color theme="1"/>
        <rFont val="Calibri"/>
        <family val="2"/>
        <scheme val="minor"/>
      </rPr>
      <t>)</t>
    </r>
  </si>
  <si>
    <r>
      <t>Partial Function (the failure is</t>
    </r>
    <r>
      <rPr>
        <sz val="14"/>
        <rFont val="Calibri"/>
        <family val="2"/>
        <scheme val="minor"/>
      </rPr>
      <t xml:space="preserve"> graduate loss in power capability</t>
    </r>
    <r>
      <rPr>
        <sz val="14"/>
        <color theme="1"/>
        <rFont val="Calibri"/>
        <family val="2"/>
        <scheme val="minor"/>
      </rPr>
      <t>)</t>
    </r>
  </si>
  <si>
    <r>
      <t>Intermittent Function (</t>
    </r>
    <r>
      <rPr>
        <sz val="14"/>
        <rFont val="Calibri"/>
        <family val="2"/>
        <scheme val="minor"/>
      </rPr>
      <t>the failure is starts/stops unpredictably</t>
    </r>
    <r>
      <rPr>
        <sz val="14"/>
        <color theme="1"/>
        <rFont val="Calibri"/>
        <family val="2"/>
        <scheme val="minor"/>
      </rPr>
      <t>)</t>
    </r>
  </si>
  <si>
    <r>
      <t>Intermittent Function (t</t>
    </r>
    <r>
      <rPr>
        <sz val="14"/>
        <rFont val="Calibri"/>
        <family val="2"/>
        <scheme val="minor"/>
      </rPr>
      <t>he failure is starts/stops unpredictably</t>
    </r>
    <r>
      <rPr>
        <sz val="14"/>
        <color theme="1"/>
        <rFont val="Calibri"/>
        <family val="2"/>
        <scheme val="minor"/>
      </rPr>
      <t>)</t>
    </r>
  </si>
  <si>
    <r>
      <t>Partial Function (</t>
    </r>
    <r>
      <rPr>
        <sz val="14"/>
        <rFont val="Calibri"/>
        <family val="2"/>
        <scheme val="minor"/>
      </rPr>
      <t>the failure is reduced rate capability</t>
    </r>
    <r>
      <rPr>
        <sz val="14"/>
        <color theme="1"/>
        <rFont val="Calibri"/>
        <family val="2"/>
        <scheme val="minor"/>
      </rPr>
      <t>)</t>
    </r>
  </si>
  <si>
    <r>
      <t>Intermittent Function (</t>
    </r>
    <r>
      <rPr>
        <sz val="14"/>
        <rFont val="Calibri"/>
        <family val="2"/>
        <scheme val="minor"/>
      </rPr>
      <t>unpredictable fall in performance</t>
    </r>
    <r>
      <rPr>
        <sz val="14"/>
        <color theme="1"/>
        <rFont val="Calibri"/>
        <family val="2"/>
        <scheme val="minor"/>
      </rPr>
      <t>)</t>
    </r>
  </si>
  <si>
    <t>The National Laboratory of the Rockies (NLR) is operated for the U.S. Department of Energy (DOE) by the Alliance for Energy Innovation, LLC ("Alliance").</t>
  </si>
  <si>
    <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DOE/NLR/ALLIANCE in any publication that results from the use of the Data. The names DOE/NLR/ALLIANCE, however, may not be used in any advertising or publicity to endorse or promote any products or commercial entities unless specific written permission is obtained from DOE/NLR/ ALLIANCE. The user also understands that DOE/NLR/ALLIANCE are not obligated to provide the user with any support, consulting, training or assistance of any kind with regard to the use of the Data or to provide the user with any updates, revisions or new versions thereof. DOE, NLR, and ALLIANCE do not guarantee or endorse any results generated by use of the Data, and user is entirely responsible for the results and any reliance on the results or the Data in general.</t>
  </si>
  <si>
    <t>USER AGREES TO INDEMNIFY DOE/NLR/ALLIANCE AND ITS SUBSIDIARIES, AFFILIATES, OFFICERS, AGENTS, AND EMPLOYEES AGAINST ANY CLAIM OR DEMAND, INCLUDING REASONABLE ATTORNEYS' FEES, RELATED TO USER'S USE OF THE DATA. THE DATA ARE PROVIDED BY DOE/NLR/ALLIANCE "AS IS," AND ANY EXPRESS OR IMPLIED WARRANTIES, INCLUDING BUT NOT LIMITED TO THE IMPLIED WARRANTIES OF MERCHANTABILITY AND FITNESS FOR A PARTICULAR PURPOSE ARE DISCLAIMED. DOE/NLR/ALLIANCE ASSUME NO LEGAL LIABILITY OR RESPONSIBILITY FOR THE ACCURACY, COMPLETENESS, OR USEFULNESS OF THE DATA, OR REPRESENT THAT ITS USE WOULD NOT INFRINGE PRIVATELY OWNED RIGHTS. IN NO EVENT SHALL DOE/NLR/ALLIANCE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</si>
</sst>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0"/>
      <color rgb="FF333333"/>
      <name val="Times New Roman"/>
      <family val="1"/>
    </font>
  </fonts>
  <fills count="3">
    <fill>
      <patternFill patternType="none"/>
    </fill>
    <fill>
      <patternFill patternType="gray125"/>
    </fill>
    <fill>
      <patternFill patternType="solid">
        <fgColor theme="1"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4" fillId="0" borderId="0" xfId="0" applyFont="1" applyAlignment="1">
      <alignment horizontal="left" vertical="top" wrapText="1"/>
    </xf>
    <xf numFmtId="0" fontId="0" fillId="0" borderId="0" xfId="0"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901</xdr:colOff>
      <xdr:row>0</xdr:row>
      <xdr:rowOff>0</xdr:rowOff>
    </xdr:from>
    <xdr:to>
      <xdr:col>11</xdr:col>
      <xdr:colOff>698879</xdr:colOff>
      <xdr:row>22</xdr:row>
      <xdr:rowOff>149774</xdr:rowOff>
    </xdr:to>
    <xdr:pic>
      <xdr:nvPicPr>
        <xdr:cNvPr id="2" name="Picture 1">
          <a:extLst>
            <a:ext uri="{FF2B5EF4-FFF2-40B4-BE49-F238E27FC236}">
              <a16:creationId xmlns:a16="http://schemas.microsoft.com/office/drawing/2014/main" id="{882D5C21-3A89-1E44-BEFD-03B9FA170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9401" y="0"/>
          <a:ext cx="3999978" cy="4340774"/>
        </a:xfrm>
        <a:prstGeom prst="rect">
          <a:avLst/>
        </a:prstGeom>
        <a:noFill/>
        <a:ln>
          <a:noFill/>
        </a:ln>
      </xdr:spPr>
    </xdr:pic>
    <xdr:clientData/>
  </xdr:twoCellAnchor>
  <xdr:twoCellAnchor editAs="oneCell">
    <xdr:from>
      <xdr:col>11</xdr:col>
      <xdr:colOff>728001</xdr:colOff>
      <xdr:row>0</xdr:row>
      <xdr:rowOff>89420</xdr:rowOff>
    </xdr:from>
    <xdr:to>
      <xdr:col>17</xdr:col>
      <xdr:colOff>205991</xdr:colOff>
      <xdr:row>22</xdr:row>
      <xdr:rowOff>153570</xdr:rowOff>
    </xdr:to>
    <xdr:pic>
      <xdr:nvPicPr>
        <xdr:cNvPr id="3" name="Picture 2" descr="A table with text on it&#10;&#10;Description automatically generated">
          <a:extLst>
            <a:ext uri="{FF2B5EF4-FFF2-40B4-BE49-F238E27FC236}">
              <a16:creationId xmlns:a16="http://schemas.microsoft.com/office/drawing/2014/main" id="{29F894CF-82EF-774C-9C62-E45DEC03FC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8501" y="89420"/>
          <a:ext cx="4430990" cy="4255150"/>
        </a:xfrm>
        <a:prstGeom prst="rect">
          <a:avLst/>
        </a:prstGeom>
        <a:noFill/>
        <a:ln>
          <a:noFill/>
        </a:ln>
      </xdr:spPr>
    </xdr:pic>
    <xdr:clientData/>
  </xdr:twoCellAnchor>
  <xdr:twoCellAnchor editAs="oneCell">
    <xdr:from>
      <xdr:col>17</xdr:col>
      <xdr:colOff>283395</xdr:colOff>
      <xdr:row>0</xdr:row>
      <xdr:rowOff>41991</xdr:rowOff>
    </xdr:from>
    <xdr:to>
      <xdr:col>21</xdr:col>
      <xdr:colOff>274105</xdr:colOff>
      <xdr:row>22</xdr:row>
      <xdr:rowOff>81950</xdr:rowOff>
    </xdr:to>
    <xdr:pic>
      <xdr:nvPicPr>
        <xdr:cNvPr id="4" name="Picture 3" descr="A white sheet with black text&#10;&#10;Description automatically generated">
          <a:extLst>
            <a:ext uri="{FF2B5EF4-FFF2-40B4-BE49-F238E27FC236}">
              <a16:creationId xmlns:a16="http://schemas.microsoft.com/office/drawing/2014/main" id="{75AA7D43-24AE-FC4C-85EB-E00FA3D2DB3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16895" y="41991"/>
          <a:ext cx="3292710" cy="4230959"/>
        </a:xfrm>
        <a:prstGeom prst="rect">
          <a:avLst/>
        </a:prstGeom>
        <a:noFill/>
        <a:ln>
          <a:noFill/>
        </a:ln>
      </xdr:spPr>
    </xdr:pic>
    <xdr:clientData/>
  </xdr:twoCellAnchor>
  <xdr:twoCellAnchor editAs="oneCell">
    <xdr:from>
      <xdr:col>0</xdr:col>
      <xdr:colOff>0</xdr:colOff>
      <xdr:row>0</xdr:row>
      <xdr:rowOff>63761</xdr:rowOff>
    </xdr:from>
    <xdr:to>
      <xdr:col>6</xdr:col>
      <xdr:colOff>362874</xdr:colOff>
      <xdr:row>11</xdr:row>
      <xdr:rowOff>46167</xdr:rowOff>
    </xdr:to>
    <xdr:pic>
      <xdr:nvPicPr>
        <xdr:cNvPr id="5" name="Picture 4">
          <a:extLst>
            <a:ext uri="{FF2B5EF4-FFF2-40B4-BE49-F238E27FC236}">
              <a16:creationId xmlns:a16="http://schemas.microsoft.com/office/drawing/2014/main" id="{7E13DEB8-DE90-D44F-87D5-8DB063D8F2D5}"/>
            </a:ext>
          </a:extLst>
        </xdr:cNvPr>
        <xdr:cNvPicPr>
          <a:picLocks noChangeAspect="1"/>
        </xdr:cNvPicPr>
      </xdr:nvPicPr>
      <xdr:blipFill>
        <a:blip xmlns:r="http://schemas.openxmlformats.org/officeDocument/2006/relationships" r:embed="rId4"/>
        <a:stretch>
          <a:fillRect/>
        </a:stretch>
      </xdr:blipFill>
      <xdr:spPr>
        <a:xfrm>
          <a:off x="0" y="63761"/>
          <a:ext cx="5315874" cy="20779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063A0-ACAB-484C-8B9C-6D687467D3CB}">
  <dimension ref="A1:A5"/>
  <sheetViews>
    <sheetView tabSelected="1" zoomScaleNormal="100" workbookViewId="0">
      <selection activeCell="A8" sqref="A8"/>
    </sheetView>
  </sheetViews>
  <sheetFormatPr baseColWidth="10" defaultColWidth="8.83203125" defaultRowHeight="15" x14ac:dyDescent="0.2"/>
  <cols>
    <col min="1" max="1" width="104.6640625" customWidth="1"/>
  </cols>
  <sheetData>
    <row r="1" spans="1:1" ht="31.25" customHeight="1" x14ac:dyDescent="0.2">
      <c r="A1" s="7" t="s">
        <v>101</v>
      </c>
    </row>
    <row r="2" spans="1:1" x14ac:dyDescent="0.2">
      <c r="A2" s="8"/>
    </row>
    <row r="3" spans="1:1" ht="124.25" customHeight="1" x14ac:dyDescent="0.2">
      <c r="A3" s="7" t="s">
        <v>102</v>
      </c>
    </row>
    <row r="4" spans="1:1" x14ac:dyDescent="0.2">
      <c r="A4" s="8"/>
    </row>
    <row r="5" spans="1:1" ht="137" customHeight="1" x14ac:dyDescent="0.2">
      <c r="A5" s="7" t="s">
        <v>103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C66CF-9907-B049-90E9-CC9D4A2601F6}">
  <dimension ref="A1"/>
  <sheetViews>
    <sheetView workbookViewId="0">
      <selection activeCell="D47" sqref="D47"/>
    </sheetView>
  </sheetViews>
  <sheetFormatPr baseColWidth="10" defaultRowHeight="1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zoomScaleNormal="100" workbookViewId="0">
      <selection activeCell="E5" sqref="E5"/>
    </sheetView>
  </sheetViews>
  <sheetFormatPr baseColWidth="10" defaultColWidth="8.83203125" defaultRowHeight="19" x14ac:dyDescent="0.2"/>
  <cols>
    <col min="1" max="1" width="27.6640625" style="3" customWidth="1"/>
    <col min="2" max="2" width="35.33203125" style="3" customWidth="1"/>
    <col min="3" max="3" width="23.1640625" style="3" customWidth="1"/>
    <col min="4" max="4" width="8.83203125" style="2"/>
    <col min="5" max="5" width="55.33203125" style="3" customWidth="1"/>
    <col min="6" max="6" width="18.33203125" style="2" customWidth="1"/>
    <col min="7" max="7" width="27.33203125" style="3" customWidth="1"/>
    <col min="8" max="8" width="21.6640625" style="3" customWidth="1"/>
    <col min="9" max="9" width="21.5" style="3" customWidth="1"/>
    <col min="10" max="10" width="14.33203125" style="3" customWidth="1"/>
    <col min="11" max="11" width="32.83203125" style="2" customWidth="1"/>
    <col min="12" max="16384" width="8.83203125" style="2"/>
  </cols>
  <sheetData>
    <row r="1" spans="1:11" ht="60" x14ac:dyDescent="0.2">
      <c r="A1" s="1" t="s">
        <v>0</v>
      </c>
      <c r="B1" s="1" t="s">
        <v>7</v>
      </c>
      <c r="C1" s="1" t="s">
        <v>1</v>
      </c>
      <c r="D1" s="1" t="s">
        <v>2</v>
      </c>
      <c r="E1" s="1" t="s">
        <v>8</v>
      </c>
      <c r="F1" s="1" t="s">
        <v>3</v>
      </c>
      <c r="G1" s="1" t="s">
        <v>9</v>
      </c>
      <c r="H1" s="1" t="s">
        <v>10</v>
      </c>
      <c r="I1" s="1" t="s">
        <v>4</v>
      </c>
      <c r="J1" s="1" t="s">
        <v>50</v>
      </c>
      <c r="K1" s="1" t="s">
        <v>43</v>
      </c>
    </row>
    <row r="2" spans="1:11" ht="100" x14ac:dyDescent="0.2">
      <c r="A2" s="3" t="s">
        <v>12</v>
      </c>
      <c r="B2" s="3" t="s">
        <v>21</v>
      </c>
      <c r="C2" s="4" t="s">
        <v>33</v>
      </c>
      <c r="D2" s="3">
        <v>10</v>
      </c>
      <c r="E2" s="3" t="s">
        <v>59</v>
      </c>
      <c r="F2" s="3">
        <v>6</v>
      </c>
      <c r="G2" s="3" t="s">
        <v>5</v>
      </c>
      <c r="H2" s="3">
        <v>6</v>
      </c>
      <c r="I2" s="3">
        <f t="shared" ref="I2:I29" si="0">H2*F2*D2</f>
        <v>360</v>
      </c>
      <c r="K2" s="3" t="s">
        <v>62</v>
      </c>
    </row>
    <row r="3" spans="1:11" ht="100" x14ac:dyDescent="0.2">
      <c r="A3" s="3" t="s">
        <v>12</v>
      </c>
      <c r="B3" s="3" t="s">
        <v>19</v>
      </c>
      <c r="C3" s="4" t="s">
        <v>34</v>
      </c>
      <c r="D3" s="3">
        <v>8</v>
      </c>
      <c r="E3" s="3" t="s">
        <v>60</v>
      </c>
      <c r="F3" s="3">
        <v>6</v>
      </c>
      <c r="G3" s="3" t="s">
        <v>44</v>
      </c>
      <c r="H3" s="3">
        <v>4</v>
      </c>
      <c r="I3" s="3">
        <f t="shared" si="0"/>
        <v>192</v>
      </c>
      <c r="K3" s="3"/>
    </row>
    <row r="4" spans="1:11" ht="80" x14ac:dyDescent="0.2">
      <c r="A4" s="3" t="s">
        <v>12</v>
      </c>
      <c r="B4" s="3" t="s">
        <v>20</v>
      </c>
      <c r="C4" s="4" t="s">
        <v>35</v>
      </c>
      <c r="D4" s="3">
        <v>6</v>
      </c>
      <c r="E4" s="3" t="s">
        <v>63</v>
      </c>
      <c r="F4" s="3">
        <v>8</v>
      </c>
      <c r="G4" s="3" t="s">
        <v>66</v>
      </c>
      <c r="H4" s="3">
        <v>2</v>
      </c>
      <c r="I4" s="3">
        <f t="shared" si="0"/>
        <v>96</v>
      </c>
      <c r="K4" s="3" t="s">
        <v>61</v>
      </c>
    </row>
    <row r="5" spans="1:11" ht="80" x14ac:dyDescent="0.2">
      <c r="A5" s="3" t="s">
        <v>12</v>
      </c>
      <c r="B5" s="3" t="s">
        <v>95</v>
      </c>
      <c r="C5" s="4" t="s">
        <v>42</v>
      </c>
      <c r="D5" s="3">
        <v>6</v>
      </c>
      <c r="E5" s="3" t="s">
        <v>64</v>
      </c>
      <c r="F5" s="3">
        <v>6</v>
      </c>
      <c r="G5" s="3" t="s">
        <v>65</v>
      </c>
      <c r="H5" s="3">
        <v>2</v>
      </c>
      <c r="I5" s="3">
        <f t="shared" si="0"/>
        <v>72</v>
      </c>
      <c r="K5" s="3"/>
    </row>
    <row r="6" spans="1:11" s="6" customFormat="1" x14ac:dyDescent="0.2">
      <c r="A6" s="5"/>
      <c r="B6" s="5"/>
      <c r="C6" s="5"/>
      <c r="D6" s="5"/>
      <c r="E6" s="5"/>
      <c r="F6" s="5"/>
      <c r="G6" s="5"/>
      <c r="H6" s="5"/>
      <c r="I6" s="5"/>
      <c r="J6" s="5"/>
      <c r="K6" s="5"/>
    </row>
    <row r="7" spans="1:11" ht="160" x14ac:dyDescent="0.2">
      <c r="A7" s="3" t="s">
        <v>13</v>
      </c>
      <c r="B7" s="3" t="s">
        <v>21</v>
      </c>
      <c r="C7" s="4" t="s">
        <v>33</v>
      </c>
      <c r="D7" s="3">
        <v>10</v>
      </c>
      <c r="E7" s="3" t="s">
        <v>67</v>
      </c>
      <c r="F7" s="3">
        <v>6</v>
      </c>
      <c r="G7" s="3" t="s">
        <v>53</v>
      </c>
      <c r="H7" s="3">
        <v>6</v>
      </c>
      <c r="I7" s="3">
        <f t="shared" si="0"/>
        <v>360</v>
      </c>
      <c r="K7" s="3" t="s">
        <v>68</v>
      </c>
    </row>
    <row r="8" spans="1:11" ht="100" x14ac:dyDescent="0.2">
      <c r="A8" s="3" t="s">
        <v>13</v>
      </c>
      <c r="B8" s="3" t="s">
        <v>22</v>
      </c>
      <c r="C8" s="4" t="s">
        <v>36</v>
      </c>
      <c r="D8" s="3">
        <v>6</v>
      </c>
      <c r="E8" s="3" t="s">
        <v>69</v>
      </c>
      <c r="F8" s="3">
        <v>6</v>
      </c>
      <c r="G8" s="3" t="s">
        <v>45</v>
      </c>
      <c r="H8" s="3">
        <v>4</v>
      </c>
      <c r="I8" s="3">
        <f t="shared" si="0"/>
        <v>144</v>
      </c>
      <c r="K8" s="3" t="s">
        <v>70</v>
      </c>
    </row>
    <row r="9" spans="1:11" ht="120" x14ac:dyDescent="0.2">
      <c r="A9" s="3" t="s">
        <v>13</v>
      </c>
      <c r="B9" s="3" t="s">
        <v>96</v>
      </c>
      <c r="C9" s="4" t="s">
        <v>35</v>
      </c>
      <c r="D9" s="3">
        <v>4</v>
      </c>
      <c r="E9" s="3" t="s">
        <v>74</v>
      </c>
      <c r="F9" s="3">
        <v>8</v>
      </c>
      <c r="G9" s="3" t="s">
        <v>48</v>
      </c>
      <c r="H9" s="3">
        <v>4</v>
      </c>
      <c r="I9" s="3">
        <f t="shared" si="0"/>
        <v>128</v>
      </c>
      <c r="K9" s="3" t="s">
        <v>75</v>
      </c>
    </row>
    <row r="10" spans="1:11" ht="80" x14ac:dyDescent="0.2">
      <c r="A10" s="3" t="s">
        <v>13</v>
      </c>
      <c r="B10" s="3" t="s">
        <v>97</v>
      </c>
      <c r="C10" s="4" t="s">
        <v>42</v>
      </c>
      <c r="D10" s="3">
        <v>4</v>
      </c>
      <c r="E10" s="3" t="s">
        <v>64</v>
      </c>
      <c r="F10" s="3">
        <v>6</v>
      </c>
      <c r="G10" s="3" t="s">
        <v>71</v>
      </c>
      <c r="H10" s="3">
        <v>5</v>
      </c>
      <c r="I10" s="3">
        <f t="shared" si="0"/>
        <v>120</v>
      </c>
      <c r="K10" s="3"/>
    </row>
    <row r="11" spans="1:11" s="6" customFormat="1" x14ac:dyDescent="0.2">
      <c r="A11" s="5"/>
      <c r="B11" s="5"/>
      <c r="C11" s="5"/>
      <c r="D11" s="5"/>
      <c r="E11" s="5"/>
      <c r="F11" s="5"/>
      <c r="G11" s="5"/>
      <c r="H11" s="5"/>
      <c r="I11" s="5"/>
      <c r="J11" s="5"/>
      <c r="K11" s="5"/>
    </row>
    <row r="12" spans="1:11" ht="60" x14ac:dyDescent="0.2">
      <c r="A12" s="3" t="s">
        <v>11</v>
      </c>
      <c r="B12" s="3" t="s">
        <v>54</v>
      </c>
      <c r="C12" s="4" t="s">
        <v>37</v>
      </c>
      <c r="D12" s="3">
        <v>10</v>
      </c>
      <c r="E12" s="3" t="s">
        <v>72</v>
      </c>
      <c r="F12" s="3">
        <v>6</v>
      </c>
      <c r="G12" s="3" t="s">
        <v>55</v>
      </c>
      <c r="H12" s="3">
        <v>4</v>
      </c>
      <c r="I12" s="3">
        <f t="shared" si="0"/>
        <v>240</v>
      </c>
      <c r="K12" s="3" t="s">
        <v>73</v>
      </c>
    </row>
    <row r="13" spans="1:11" ht="60" x14ac:dyDescent="0.2">
      <c r="A13" s="3" t="s">
        <v>11</v>
      </c>
      <c r="B13" s="3" t="s">
        <v>46</v>
      </c>
      <c r="C13" s="4" t="s">
        <v>47</v>
      </c>
      <c r="D13" s="3">
        <v>6</v>
      </c>
      <c r="E13" s="3" t="s">
        <v>76</v>
      </c>
      <c r="F13" s="3">
        <v>6</v>
      </c>
      <c r="G13" s="3" t="s">
        <v>77</v>
      </c>
      <c r="H13" s="3">
        <v>4</v>
      </c>
      <c r="I13" s="3">
        <f t="shared" si="0"/>
        <v>144</v>
      </c>
      <c r="K13" s="3"/>
    </row>
    <row r="14" spans="1:11" ht="60" x14ac:dyDescent="0.2">
      <c r="A14" s="3" t="s">
        <v>11</v>
      </c>
      <c r="B14" s="3" t="s">
        <v>23</v>
      </c>
      <c r="C14" s="4" t="s">
        <v>38</v>
      </c>
      <c r="D14" s="3">
        <v>6</v>
      </c>
      <c r="E14" s="3" t="s">
        <v>56</v>
      </c>
      <c r="F14" s="3">
        <v>5</v>
      </c>
      <c r="G14" s="3" t="s">
        <v>6</v>
      </c>
      <c r="H14" s="3">
        <v>4</v>
      </c>
      <c r="I14" s="3">
        <f t="shared" si="0"/>
        <v>120</v>
      </c>
      <c r="K14" s="3"/>
    </row>
    <row r="15" spans="1:11" ht="80" x14ac:dyDescent="0.2">
      <c r="A15" s="3" t="s">
        <v>11</v>
      </c>
      <c r="B15" s="3" t="s">
        <v>24</v>
      </c>
      <c r="C15" s="4" t="s">
        <v>42</v>
      </c>
      <c r="D15" s="3">
        <v>2</v>
      </c>
      <c r="E15" s="3" t="s">
        <v>78</v>
      </c>
      <c r="F15" s="3">
        <v>4</v>
      </c>
      <c r="G15" s="3" t="s">
        <v>52</v>
      </c>
      <c r="H15" s="3">
        <v>2</v>
      </c>
      <c r="I15" s="3">
        <f t="shared" si="0"/>
        <v>16</v>
      </c>
      <c r="K15" s="3"/>
    </row>
    <row r="16" spans="1:11" s="6" customFormat="1" x14ac:dyDescent="0.2">
      <c r="A16" s="5"/>
      <c r="B16" s="5"/>
      <c r="C16" s="5"/>
      <c r="D16" s="5"/>
      <c r="E16" s="5"/>
      <c r="F16" s="5"/>
      <c r="G16" s="5"/>
      <c r="H16" s="5"/>
      <c r="I16" s="5"/>
      <c r="J16" s="5"/>
      <c r="K16" s="5"/>
    </row>
    <row r="17" spans="1:11" ht="60" x14ac:dyDescent="0.2">
      <c r="A17" s="3" t="s">
        <v>25</v>
      </c>
      <c r="B17" s="3" t="s">
        <v>49</v>
      </c>
      <c r="C17" s="4" t="s">
        <v>33</v>
      </c>
      <c r="D17" s="3">
        <v>10</v>
      </c>
      <c r="E17" s="3" t="s">
        <v>79</v>
      </c>
      <c r="F17" s="3">
        <v>4</v>
      </c>
      <c r="G17" s="3" t="s">
        <v>71</v>
      </c>
      <c r="H17" s="3">
        <v>6</v>
      </c>
      <c r="I17" s="3">
        <f t="shared" si="0"/>
        <v>240</v>
      </c>
      <c r="K17" s="3" t="s">
        <v>80</v>
      </c>
    </row>
    <row r="18" spans="1:11" ht="100" x14ac:dyDescent="0.2">
      <c r="A18" s="3" t="s">
        <v>25</v>
      </c>
      <c r="B18" s="3" t="s">
        <v>26</v>
      </c>
      <c r="C18" s="4" t="s">
        <v>39</v>
      </c>
      <c r="D18" s="3">
        <v>6</v>
      </c>
      <c r="E18" s="3" t="s">
        <v>82</v>
      </c>
      <c r="F18" s="3">
        <v>6</v>
      </c>
      <c r="G18" s="3" t="s">
        <v>83</v>
      </c>
      <c r="H18" s="3">
        <v>4</v>
      </c>
      <c r="I18" s="3">
        <f t="shared" si="0"/>
        <v>144</v>
      </c>
      <c r="K18" s="3" t="s">
        <v>57</v>
      </c>
    </row>
    <row r="19" spans="1:11" ht="60" x14ac:dyDescent="0.2">
      <c r="A19" s="3" t="s">
        <v>25</v>
      </c>
      <c r="B19" s="3" t="s">
        <v>27</v>
      </c>
      <c r="C19" s="4" t="s">
        <v>40</v>
      </c>
      <c r="D19" s="3">
        <v>4</v>
      </c>
      <c r="E19" s="3" t="s">
        <v>81</v>
      </c>
      <c r="F19" s="3">
        <v>6</v>
      </c>
      <c r="G19" s="3" t="s">
        <v>84</v>
      </c>
      <c r="H19" s="3">
        <v>2</v>
      </c>
      <c r="I19" s="3">
        <f t="shared" si="0"/>
        <v>48</v>
      </c>
      <c r="K19" s="3"/>
    </row>
    <row r="20" spans="1:11" ht="60" x14ac:dyDescent="0.2">
      <c r="A20" s="3" t="s">
        <v>25</v>
      </c>
      <c r="B20" s="3" t="s">
        <v>98</v>
      </c>
      <c r="C20" s="4" t="s">
        <v>42</v>
      </c>
      <c r="D20" s="3">
        <v>2</v>
      </c>
      <c r="E20" s="3" t="s">
        <v>85</v>
      </c>
      <c r="F20" s="3">
        <v>6</v>
      </c>
      <c r="G20" s="3" t="s">
        <v>86</v>
      </c>
      <c r="H20" s="3">
        <v>2</v>
      </c>
      <c r="I20" s="3">
        <f t="shared" si="0"/>
        <v>24</v>
      </c>
      <c r="K20" s="3"/>
    </row>
    <row r="21" spans="1:11" s="6" customFormat="1" x14ac:dyDescent="0.2">
      <c r="A21" s="5"/>
      <c r="B21" s="5"/>
      <c r="C21" s="5"/>
      <c r="D21" s="5"/>
      <c r="E21" s="5"/>
      <c r="F21" s="5"/>
      <c r="G21" s="5"/>
      <c r="H21" s="5"/>
      <c r="I21" s="5"/>
      <c r="J21" s="5"/>
      <c r="K21" s="5"/>
    </row>
    <row r="22" spans="1:11" ht="60" x14ac:dyDescent="0.2">
      <c r="A22" s="3" t="s">
        <v>14</v>
      </c>
      <c r="B22" s="3" t="s">
        <v>28</v>
      </c>
      <c r="C22" s="4" t="s">
        <v>33</v>
      </c>
      <c r="D22" s="3">
        <v>10</v>
      </c>
      <c r="E22" s="3" t="s">
        <v>88</v>
      </c>
      <c r="F22" s="3">
        <v>4</v>
      </c>
      <c r="G22" s="3" t="s">
        <v>58</v>
      </c>
      <c r="H22" s="3">
        <v>6</v>
      </c>
      <c r="I22" s="3">
        <f>H22*F22*D22</f>
        <v>240</v>
      </c>
      <c r="K22" s="3" t="s">
        <v>87</v>
      </c>
    </row>
    <row r="23" spans="1:11" ht="60" x14ac:dyDescent="0.2">
      <c r="A23" s="3" t="s">
        <v>14</v>
      </c>
      <c r="B23" s="3" t="s">
        <v>29</v>
      </c>
      <c r="C23" s="4" t="s">
        <v>36</v>
      </c>
      <c r="D23" s="3">
        <v>6</v>
      </c>
      <c r="E23" s="3" t="s">
        <v>91</v>
      </c>
      <c r="F23" s="3">
        <v>4</v>
      </c>
      <c r="G23" s="3" t="s">
        <v>58</v>
      </c>
      <c r="H23" s="3">
        <v>2</v>
      </c>
      <c r="I23" s="3">
        <f t="shared" si="0"/>
        <v>48</v>
      </c>
      <c r="K23" s="3"/>
    </row>
    <row r="24" spans="1:11" ht="60" x14ac:dyDescent="0.2">
      <c r="A24" s="3" t="s">
        <v>14</v>
      </c>
      <c r="B24" s="3" t="s">
        <v>30</v>
      </c>
      <c r="C24" s="4" t="s">
        <v>42</v>
      </c>
      <c r="D24" s="3">
        <v>6</v>
      </c>
      <c r="E24" s="3" t="s">
        <v>89</v>
      </c>
      <c r="F24" s="3">
        <v>4</v>
      </c>
      <c r="G24" s="3" t="s">
        <v>58</v>
      </c>
      <c r="H24" s="3">
        <v>2</v>
      </c>
      <c r="I24" s="3">
        <f t="shared" si="0"/>
        <v>48</v>
      </c>
      <c r="K24" s="3" t="s">
        <v>90</v>
      </c>
    </row>
    <row r="25" spans="1:11" s="6" customFormat="1" x14ac:dyDescent="0.2">
      <c r="A25" s="5"/>
      <c r="B25" s="5"/>
      <c r="C25" s="5"/>
      <c r="D25" s="5"/>
      <c r="E25" s="5"/>
      <c r="F25" s="5"/>
      <c r="G25" s="5"/>
      <c r="H25" s="5"/>
      <c r="I25" s="5"/>
      <c r="J25" s="5"/>
      <c r="K25" s="5"/>
    </row>
    <row r="26" spans="1:11" ht="80" x14ac:dyDescent="0.2">
      <c r="A26" s="3" t="s">
        <v>15</v>
      </c>
      <c r="B26" s="3" t="s">
        <v>31</v>
      </c>
      <c r="C26" s="4" t="s">
        <v>37</v>
      </c>
      <c r="D26" s="3">
        <v>10</v>
      </c>
      <c r="E26" s="3" t="s">
        <v>93</v>
      </c>
      <c r="F26" s="3">
        <v>5</v>
      </c>
      <c r="G26" s="3" t="s">
        <v>16</v>
      </c>
      <c r="H26" s="3">
        <v>4</v>
      </c>
      <c r="I26" s="3">
        <f t="shared" si="0"/>
        <v>200</v>
      </c>
      <c r="K26" s="3" t="s">
        <v>92</v>
      </c>
    </row>
    <row r="27" spans="1:11" ht="60" x14ac:dyDescent="0.2">
      <c r="A27" s="3" t="s">
        <v>15</v>
      </c>
      <c r="B27" s="3" t="s">
        <v>32</v>
      </c>
      <c r="C27" s="4" t="s">
        <v>39</v>
      </c>
      <c r="D27" s="3">
        <v>8</v>
      </c>
      <c r="E27" s="3" t="s">
        <v>94</v>
      </c>
      <c r="F27" s="3">
        <v>4</v>
      </c>
      <c r="G27" s="3" t="s">
        <v>17</v>
      </c>
      <c r="H27" s="3">
        <v>4</v>
      </c>
      <c r="I27" s="3">
        <f t="shared" si="0"/>
        <v>128</v>
      </c>
      <c r="K27" s="3"/>
    </row>
    <row r="28" spans="1:11" ht="60" x14ac:dyDescent="0.2">
      <c r="A28" s="3" t="s">
        <v>15</v>
      </c>
      <c r="B28" s="3" t="s">
        <v>99</v>
      </c>
      <c r="C28" s="4" t="s">
        <v>41</v>
      </c>
      <c r="D28" s="3">
        <v>6</v>
      </c>
      <c r="F28" s="3">
        <v>6</v>
      </c>
      <c r="G28" s="3" t="s">
        <v>18</v>
      </c>
      <c r="H28" s="3">
        <v>5</v>
      </c>
      <c r="I28" s="3">
        <f t="shared" si="0"/>
        <v>180</v>
      </c>
      <c r="K28" s="3"/>
    </row>
    <row r="29" spans="1:11" ht="60" x14ac:dyDescent="0.2">
      <c r="A29" s="3" t="s">
        <v>15</v>
      </c>
      <c r="B29" s="3" t="s">
        <v>100</v>
      </c>
      <c r="C29" s="4" t="s">
        <v>42</v>
      </c>
      <c r="D29" s="3">
        <v>2</v>
      </c>
      <c r="F29" s="3">
        <v>6</v>
      </c>
      <c r="G29" s="3" t="s">
        <v>51</v>
      </c>
      <c r="H29" s="3">
        <v>6</v>
      </c>
      <c r="I29" s="3">
        <f t="shared" si="0"/>
        <v>72</v>
      </c>
      <c r="K29" s="3"/>
    </row>
  </sheetData>
  <sortState xmlns:xlrd2="http://schemas.microsoft.com/office/spreadsheetml/2017/richdata2" ref="I2:I29">
    <sortCondition ref="I2:I29"/>
  </sortState>
  <pageMargins left="0.7" right="0.7" top="0.75" bottom="0.75" header="0.3" footer="0.3"/>
</worksheet>
</file>

<file path=docMetadata/LabelInfo.xml><?xml version="1.0" encoding="utf-8"?>
<clbl:labelList xmlns:clbl="http://schemas.microsoft.com/office/2020/mipLabelMetadata">
  <clbl:label id="{4d4200a5-c867-405e-b101-e2610b93dbdf}" enabled="0" method="" siteId="{4d4200a5-c867-405e-b101-e2610b93dbdf}" removed="1"/>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Definitions</vt:lpstr>
      <vt:lpstr>SIB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Rikka, Vallabha</dc:creator>
  <cp:lastModifiedBy>Singh, Avtar</cp:lastModifiedBy>
  <dcterms:created xsi:type="dcterms:W3CDTF">2025-05-14T03:48:25Z</dcterms:created>
  <dcterms:modified xsi:type="dcterms:W3CDTF">2026-02-26T18:46:47Z</dcterms:modified>
</cp:coreProperties>
</file>